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nknown\Desktop\New folder\"/>
    </mc:Choice>
  </mc:AlternateContent>
  <xr:revisionPtr revIDLastSave="0" documentId="8_{3D178A9C-3F50-462C-AFCE-AC0C5D229E8E}" xr6:coauthVersionLast="37" xr6:coauthVersionMax="37" xr10:uidLastSave="{00000000-0000-0000-0000-000000000000}"/>
  <bookViews>
    <workbookView xWindow="0" yWindow="0" windowWidth="24000" windowHeight="9465" xr2:uid="{00000000-000D-0000-FFFF-FFFF00000000}"/>
  </bookViews>
  <sheets>
    <sheet name="Template for 13.2 " sheetId="2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32" i="2" l="1"/>
  <c r="A31" i="2"/>
  <c r="A30" i="2"/>
  <c r="A29" i="2"/>
  <c r="A28" i="2"/>
  <c r="A27" i="2"/>
  <c r="A26" i="2"/>
  <c r="A25" i="2"/>
  <c r="A24" i="2"/>
  <c r="A23" i="2"/>
  <c r="G8" i="2"/>
  <c r="G7" i="2"/>
  <c r="D17" i="2"/>
  <c r="B32" i="2" s="1"/>
  <c r="D16" i="2"/>
  <c r="B31" i="2" s="1"/>
  <c r="D15" i="2"/>
  <c r="B30" i="2" s="1"/>
  <c r="D14" i="2"/>
  <c r="B29" i="2" s="1"/>
  <c r="D13" i="2"/>
  <c r="B28" i="2" s="1"/>
  <c r="D12" i="2"/>
  <c r="B27" i="2" s="1"/>
  <c r="D11" i="2"/>
  <c r="B26" i="2" s="1"/>
  <c r="D10" i="2"/>
  <c r="B25" i="2" s="1"/>
  <c r="D9" i="2"/>
  <c r="B24" i="2" s="1"/>
  <c r="D8" i="2"/>
  <c r="B23" i="2" s="1"/>
  <c r="G9" i="2" l="1"/>
  <c r="G14" i="2" s="1"/>
  <c r="G10" i="2" l="1"/>
  <c r="G15" i="2" s="1"/>
  <c r="C26" i="2" s="1"/>
  <c r="D29" i="2"/>
  <c r="D25" i="2"/>
  <c r="D30" i="2"/>
  <c r="D32" i="2"/>
  <c r="D28" i="2"/>
  <c r="D24" i="2"/>
  <c r="D31" i="2"/>
  <c r="D27" i="2"/>
  <c r="D23" i="2"/>
  <c r="D26" i="2"/>
  <c r="C32" i="2" l="1"/>
  <c r="C29" i="2"/>
  <c r="C23" i="2"/>
  <c r="G13" i="2"/>
  <c r="E8" i="2" s="1"/>
  <c r="C24" i="2"/>
  <c r="C31" i="2"/>
  <c r="C30" i="2"/>
  <c r="C28" i="2"/>
  <c r="C25" i="2"/>
  <c r="C27" i="2"/>
  <c r="E31" i="2" l="1"/>
  <c r="E29" i="2"/>
  <c r="E26" i="2"/>
  <c r="E32" i="2"/>
  <c r="E9" i="2"/>
  <c r="E24" i="2"/>
  <c r="E14" i="2"/>
  <c r="E15" i="2"/>
  <c r="E11" i="2"/>
  <c r="E12" i="2"/>
  <c r="E25" i="2"/>
  <c r="E16" i="2"/>
  <c r="E17" i="2"/>
  <c r="E27" i="2"/>
  <c r="E10" i="2"/>
  <c r="E13" i="2"/>
  <c r="E28" i="2"/>
  <c r="E23" i="2"/>
  <c r="E3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Elissa Torres</author>
  </authors>
  <commentList>
    <comment ref="A6" authorId="0" shapeId="0" xr:uid="{00000000-0006-0000-0000-000001000000}">
      <text>
        <r>
          <rPr>
            <sz val="9"/>
            <color indexed="81"/>
            <rFont val="Tahoma"/>
            <family val="2"/>
          </rPr>
          <t>Quality Control: Submodel =  4; Problem size @  10 by 1</t>
        </r>
      </text>
    </comment>
  </commentList>
</comments>
</file>

<file path=xl/sharedStrings.xml><?xml version="1.0" encoding="utf-8"?>
<sst xmlns="http://schemas.openxmlformats.org/spreadsheetml/2006/main" count="27" uniqueCount="27">
  <si>
    <t>p chart</t>
  </si>
  <si>
    <t>Number of samples</t>
  </si>
  <si>
    <t>Sample size</t>
  </si>
  <si>
    <t>Data</t>
  </si>
  <si>
    <t>Results</t>
  </si>
  <si>
    <t>Sample 1</t>
  </si>
  <si>
    <t>Sample 2</t>
  </si>
  <si>
    <t>Sample 3</t>
  </si>
  <si>
    <t>Sample 4</t>
  </si>
  <si>
    <t>Sample 5</t>
  </si>
  <si>
    <t>Sample 6</t>
  </si>
  <si>
    <t>Sample 7</t>
  </si>
  <si>
    <t>Sample 8</t>
  </si>
  <si>
    <t>Sample 9</t>
  </si>
  <si>
    <t>Sample 10</t>
  </si>
  <si>
    <t># Defects</t>
  </si>
  <si>
    <t>% Defects</t>
  </si>
  <si>
    <t>Total Sample Size</t>
  </si>
  <si>
    <t>Total Defects</t>
  </si>
  <si>
    <t>Percentage defects</t>
  </si>
  <si>
    <t>Std dev of p-bar</t>
  </si>
  <si>
    <t>Upper Control Limit</t>
  </si>
  <si>
    <t>Center Line</t>
  </si>
  <si>
    <t>Lower Control Limit</t>
  </si>
  <si>
    <t>z value</t>
  </si>
  <si>
    <t>Graph information</t>
  </si>
  <si>
    <t>Process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</si>
</sst>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4"/>
      <color rgb="FF1F497D"/>
      <name val="Calibri"/>
      <family val="2"/>
      <scheme val="minor"/>
    </font>
    <font>
      <b/>
      <sz val="12"/>
      <color rgb="FF1F497D"/>
      <name val="Calibri"/>
      <family val="2"/>
      <scheme val="minor"/>
    </font>
    <font>
      <sz val="9"/>
      <color indexed="81"/>
      <name val="Tahoma"/>
      <family val="2"/>
    </font>
    <font>
      <b/>
      <sz val="10"/>
      <color rgb="FFFF6600"/>
      <name val="Calibri"/>
      <family val="2"/>
      <scheme val="minor"/>
    </font>
    <font>
      <sz val="10"/>
      <color rgb="FF3F3F3F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0" xfId="0" applyFont="1" applyFill="1"/>
    <xf numFmtId="0" fontId="1" fillId="3" borderId="1" xfId="0" applyFont="1" applyFill="1" applyBorder="1"/>
    <xf numFmtId="0" fontId="6" fillId="0" borderId="0" xfId="0" applyFont="1"/>
    <xf numFmtId="0" fontId="8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3" borderId="5" xfId="0" applyFont="1" applyFill="1" applyBorder="1"/>
    <xf numFmtId="0" fontId="1" fillId="0" borderId="6" xfId="0" applyFont="1" applyBorder="1"/>
    <xf numFmtId="0" fontId="1" fillId="3" borderId="7" xfId="0" applyFont="1" applyFill="1" applyBorder="1"/>
    <xf numFmtId="0" fontId="9" fillId="0" borderId="0" xfId="0" applyFont="1"/>
    <xf numFmtId="0" fontId="7" fillId="4" borderId="8" xfId="0" applyFont="1" applyFill="1" applyBorder="1"/>
    <xf numFmtId="0" fontId="7" fillId="4" borderId="9" xfId="0" applyFont="1" applyFill="1" applyBorder="1"/>
    <xf numFmtId="0" fontId="7" fillId="4" borderId="11" xfId="0" applyFont="1" applyFill="1" applyBorder="1"/>
    <xf numFmtId="0" fontId="7" fillId="4" borderId="12" xfId="0" applyFont="1" applyFill="1" applyBorder="1"/>
    <xf numFmtId="0" fontId="7" fillId="4" borderId="13" xfId="0" applyFont="1" applyFill="1" applyBorder="1"/>
    <xf numFmtId="0" fontId="7" fillId="4" borderId="14" xfId="0" applyFont="1" applyFill="1" applyBorder="1"/>
    <xf numFmtId="0" fontId="7" fillId="4" borderId="15" xfId="0" applyFont="1" applyFill="1" applyBorder="1"/>
    <xf numFmtId="0" fontId="8" fillId="4" borderId="8" xfId="0" applyFont="1" applyFill="1" applyBorder="1"/>
    <xf numFmtId="0" fontId="8" fillId="4" borderId="10" xfId="0" applyFont="1" applyFill="1" applyBorder="1"/>
    <xf numFmtId="0" fontId="7" fillId="4" borderId="17" xfId="0" applyFont="1" applyFill="1" applyBorder="1"/>
    <xf numFmtId="0" fontId="7" fillId="4" borderId="18" xfId="0" applyFont="1" applyFill="1" applyBorder="1"/>
    <xf numFmtId="0" fontId="8" fillId="4" borderId="9" xfId="0" applyFont="1" applyFill="1" applyBorder="1"/>
    <xf numFmtId="0" fontId="7" fillId="3" borderId="1" xfId="0" applyFont="1" applyFill="1" applyBorder="1"/>
    <xf numFmtId="164" fontId="8" fillId="4" borderId="14" xfId="0" applyNumberFormat="1" applyFont="1" applyFill="1" applyBorder="1"/>
    <xf numFmtId="164" fontId="8" fillId="4" borderId="15" xfId="0" applyNumberFormat="1" applyFont="1" applyFill="1" applyBorder="1"/>
    <xf numFmtId="164" fontId="8" fillId="4" borderId="1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latin typeface="Calibri"/>
                <a:ea typeface="Calibri"/>
                <a:cs typeface="Calibri"/>
              </a:defRPr>
            </a:pPr>
            <a:r>
              <a:rPr lang="en-US"/>
              <a:t>p-chart</a:t>
            </a:r>
          </a:p>
        </c:rich>
      </c:tx>
      <c:overlay val="0"/>
      <c:spPr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'Template for 13.2 '!$B$22</c:f>
              <c:strCache>
                <c:ptCount val="1"/>
              </c:strCache>
            </c:strRef>
          </c:tx>
          <c:marker>
            <c:symbol val="none"/>
          </c:marker>
          <c:val>
            <c:numRef>
              <c:f>'Template for 13.2 '!$B$23:$B$32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72-44CB-9BF0-224B7699DF3E}"/>
            </c:ext>
          </c:extLst>
        </c:ser>
        <c:ser>
          <c:idx val="1"/>
          <c:order val="1"/>
          <c:tx>
            <c:strRef>
              <c:f>'Template for 13.2 '!$C$22</c:f>
              <c:strCache>
                <c:ptCount val="1"/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'Template for 13.2 '!$C$23:$C$32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272-44CB-9BF0-224B7699DF3E}"/>
            </c:ext>
          </c:extLst>
        </c:ser>
        <c:ser>
          <c:idx val="2"/>
          <c:order val="2"/>
          <c:tx>
            <c:strRef>
              <c:f>'Template for 13.2 '!$D$22</c:f>
              <c:strCache>
                <c:ptCount val="1"/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'Template for 13.2 '!$D$23:$D$32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272-44CB-9BF0-224B7699DF3E}"/>
            </c:ext>
          </c:extLst>
        </c:ser>
        <c:ser>
          <c:idx val="3"/>
          <c:order val="3"/>
          <c:tx>
            <c:strRef>
              <c:f>'Template for 13.2 '!$E$22</c:f>
              <c:strCache>
                <c:ptCount val="1"/>
              </c:strCache>
            </c:strRef>
          </c:tx>
          <c:marker>
            <c:symbol val="none"/>
          </c:marker>
          <c:val>
            <c:numRef>
              <c:f>'Template for 13.2 '!$E$23:$E$32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272-44CB-9BF0-224B7699D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0404864"/>
        <c:axId val="370405256"/>
      </c:lineChart>
      <c:catAx>
        <c:axId val="3704048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</a:t>
                </a:r>
              </a:p>
            </c:rich>
          </c:tx>
          <c:overlay val="0"/>
        </c:title>
        <c:majorTickMark val="out"/>
        <c:minorTickMark val="none"/>
        <c:tickLblPos val="nextTo"/>
        <c:crossAx val="370405256"/>
        <c:crosses val="autoZero"/>
        <c:auto val="1"/>
        <c:lblAlgn val="ctr"/>
        <c:lblOffset val="100"/>
        <c:noMultiLvlLbl val="0"/>
      </c:catAx>
      <c:valAx>
        <c:axId val="3704052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Mean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704048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effectLst/>
  </c:spPr>
  <c:txPr>
    <a:bodyPr/>
    <a:lstStyle/>
    <a:p>
      <a:pPr>
        <a:defRPr sz="1000" b="0" i="0" u="none" strike="noStrike" baseline="0"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312420</xdr:colOff>
      <xdr:row>2</xdr:row>
      <xdr:rowOff>160020</xdr:rowOff>
    </xdr:from>
    <xdr:to>
      <xdr:col>24</xdr:col>
      <xdr:colOff>261620</xdr:colOff>
      <xdr:row>22</xdr:row>
      <xdr:rowOff>33020</xdr:rowOff>
    </xdr:to>
    <xdr:graphicFrame macro="">
      <xdr:nvGraphicFramePr>
        <xdr:cNvPr id="2" name="hjwGraph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99060</xdr:colOff>
      <xdr:row>1</xdr:row>
      <xdr:rowOff>0</xdr:rowOff>
    </xdr:from>
    <xdr:to>
      <xdr:col>5</xdr:col>
      <xdr:colOff>1122680</xdr:colOff>
      <xdr:row>2</xdr:row>
      <xdr:rowOff>142240</xdr:rowOff>
    </xdr:to>
    <xdr:sp macro="" textlink="">
      <xdr:nvSpPr>
        <xdr:cNvPr id="3" name="messageTextbox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905000" y="228600"/>
          <a:ext cx="2540000" cy="317500"/>
        </a:xfrm>
        <a:prstGeom prst="rect">
          <a:avLst/>
        </a:prstGeom>
        <a:solidFill>
          <a:srgbClr val="FFEB9C"/>
        </a:solidFill>
        <a:ln w="1" cmpd="sng">
          <a:solidFill>
            <a:srgbClr val="000000"/>
          </a:solidFill>
          <a:prstDash val="solid"/>
        </a:ln>
        <a:effectLst>
          <a:outerShdw blurRad="63500" dist="37357" dir="2700000" rotWithShape="0">
            <a:scrgbClr r="0" g="0" b="0"/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r>
            <a:rPr lang="en-US" sz="900" b="0" i="0" u="none" strike="noStrike" baseline="0">
              <a:solidFill>
                <a:srgbClr val="9C6500"/>
              </a:solidFill>
              <a:latin typeface="Arial" panose="020B0604020202020204" pitchFamily="34" charset="0"/>
            </a:rPr>
            <a:t>Enter the sample size then enter the number of defects in each sample.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G20" sqref="G20"/>
    </sheetView>
  </sheetViews>
  <sheetFormatPr defaultColWidth="8.85546875" defaultRowHeight="12.75" x14ac:dyDescent="0.2"/>
  <cols>
    <col min="1" max="1" width="17.42578125" style="1" customWidth="1"/>
    <col min="2" max="2" width="8.85546875" style="1"/>
    <col min="3" max="3" width="3" style="1" customWidth="1"/>
    <col min="4" max="4" width="8.85546875" style="1"/>
    <col min="5" max="5" width="10.28515625" style="1" customWidth="1"/>
    <col min="6" max="6" width="17.42578125" style="1" customWidth="1"/>
    <col min="7" max="16384" width="8.85546875" style="1"/>
  </cols>
  <sheetData>
    <row r="1" spans="1:8" ht="18.75" x14ac:dyDescent="0.3">
      <c r="A1" s="3" t="s">
        <v>26</v>
      </c>
      <c r="B1" s="4"/>
      <c r="C1" s="4" t="s">
        <v>0</v>
      </c>
      <c r="D1" s="4"/>
      <c r="E1" s="4"/>
      <c r="F1" s="4"/>
      <c r="G1" s="4"/>
      <c r="H1" s="4"/>
    </row>
    <row r="2" spans="1:8" x14ac:dyDescent="0.2">
      <c r="A2" s="2"/>
      <c r="B2" s="2"/>
    </row>
    <row r="3" spans="1:8" x14ac:dyDescent="0.2">
      <c r="A3" s="1" t="s">
        <v>1</v>
      </c>
      <c r="B3" s="5">
        <v>10</v>
      </c>
    </row>
    <row r="4" spans="1:8" x14ac:dyDescent="0.2">
      <c r="A4" s="1" t="s">
        <v>2</v>
      </c>
      <c r="B4" s="6"/>
    </row>
    <row r="6" spans="1:8" ht="13.5" thickBot="1" x14ac:dyDescent="0.25">
      <c r="A6" s="7" t="s">
        <v>3</v>
      </c>
      <c r="F6" s="8" t="s">
        <v>4</v>
      </c>
    </row>
    <row r="7" spans="1:8" x14ac:dyDescent="0.2">
      <c r="A7" s="9"/>
      <c r="B7" s="10" t="s">
        <v>15</v>
      </c>
      <c r="D7" s="18" t="s">
        <v>16</v>
      </c>
      <c r="F7" s="17" t="s">
        <v>17</v>
      </c>
      <c r="G7" s="21">
        <f>B3*B4</f>
        <v>0</v>
      </c>
    </row>
    <row r="8" spans="1:8" x14ac:dyDescent="0.2">
      <c r="A8" s="11" t="s">
        <v>5</v>
      </c>
      <c r="B8" s="12"/>
      <c r="D8" s="19" t="e">
        <f t="shared" ref="D8:D17" si="0">B8/$B$4</f>
        <v>#DIV/0!</v>
      </c>
      <c r="E8" s="15" t="e">
        <f t="shared" ref="E8:E17" si="1">IF(D8&gt;$G$13,"Above UCL",IF(D8&lt;$G$15,"Below LCL",""))</f>
        <v>#DIV/0!</v>
      </c>
      <c r="F8" s="16" t="s">
        <v>18</v>
      </c>
      <c r="G8" s="22">
        <f>SUM(B8:B17)</f>
        <v>0</v>
      </c>
    </row>
    <row r="9" spans="1:8" x14ac:dyDescent="0.2">
      <c r="A9" s="11" t="s">
        <v>6</v>
      </c>
      <c r="B9" s="12"/>
      <c r="D9" s="19" t="e">
        <f t="shared" si="0"/>
        <v>#DIV/0!</v>
      </c>
      <c r="E9" s="15" t="e">
        <f t="shared" si="1"/>
        <v>#DIV/0!</v>
      </c>
      <c r="F9" s="16" t="s">
        <v>19</v>
      </c>
      <c r="G9" s="22" t="e">
        <f>G8/G7</f>
        <v>#DIV/0!</v>
      </c>
    </row>
    <row r="10" spans="1:8" x14ac:dyDescent="0.2">
      <c r="A10" s="11" t="s">
        <v>7</v>
      </c>
      <c r="B10" s="12"/>
      <c r="D10" s="19" t="e">
        <f t="shared" si="0"/>
        <v>#DIV/0!</v>
      </c>
      <c r="E10" s="15" t="e">
        <f t="shared" si="1"/>
        <v>#DIV/0!</v>
      </c>
      <c r="F10" s="16" t="s">
        <v>20</v>
      </c>
      <c r="G10" s="22" t="e">
        <f>SQRT(((1-G9)*G9)/B4)</f>
        <v>#DIV/0!</v>
      </c>
    </row>
    <row r="11" spans="1:8" x14ac:dyDescent="0.2">
      <c r="A11" s="11" t="s">
        <v>8</v>
      </c>
      <c r="B11" s="12"/>
      <c r="D11" s="19" t="e">
        <f t="shared" si="0"/>
        <v>#DIV/0!</v>
      </c>
      <c r="E11" s="15" t="e">
        <f t="shared" si="1"/>
        <v>#DIV/0!</v>
      </c>
      <c r="F11" s="16" t="s">
        <v>24</v>
      </c>
      <c r="G11" s="28">
        <v>3</v>
      </c>
    </row>
    <row r="12" spans="1:8" ht="13.5" thickBot="1" x14ac:dyDescent="0.25">
      <c r="A12" s="11" t="s">
        <v>9</v>
      </c>
      <c r="B12" s="12"/>
      <c r="D12" s="19" t="e">
        <f t="shared" si="0"/>
        <v>#DIV/0!</v>
      </c>
      <c r="E12" s="15" t="e">
        <f t="shared" si="1"/>
        <v>#DIV/0!</v>
      </c>
      <c r="F12" s="25"/>
      <c r="G12" s="26"/>
    </row>
    <row r="13" spans="1:8" x14ac:dyDescent="0.2">
      <c r="A13" s="11" t="s">
        <v>10</v>
      </c>
      <c r="B13" s="12"/>
      <c r="D13" s="19" t="e">
        <f t="shared" si="0"/>
        <v>#DIV/0!</v>
      </c>
      <c r="E13" s="15" t="e">
        <f t="shared" si="1"/>
        <v>#DIV/0!</v>
      </c>
      <c r="F13" s="27" t="s">
        <v>21</v>
      </c>
      <c r="G13" s="29" t="e">
        <f>G9+G11*G10</f>
        <v>#DIV/0!</v>
      </c>
    </row>
    <row r="14" spans="1:8" x14ac:dyDescent="0.2">
      <c r="A14" s="11" t="s">
        <v>11</v>
      </c>
      <c r="B14" s="12"/>
      <c r="D14" s="19" t="e">
        <f t="shared" si="0"/>
        <v>#DIV/0!</v>
      </c>
      <c r="E14" s="15" t="e">
        <f t="shared" si="1"/>
        <v>#DIV/0!</v>
      </c>
      <c r="F14" s="23" t="s">
        <v>22</v>
      </c>
      <c r="G14" s="30" t="e">
        <f>G9</f>
        <v>#DIV/0!</v>
      </c>
    </row>
    <row r="15" spans="1:8" ht="13.5" thickBot="1" x14ac:dyDescent="0.25">
      <c r="A15" s="11" t="s">
        <v>12</v>
      </c>
      <c r="B15" s="12"/>
      <c r="D15" s="19" t="e">
        <f t="shared" si="0"/>
        <v>#DIV/0!</v>
      </c>
      <c r="E15" s="15" t="e">
        <f t="shared" si="1"/>
        <v>#DIV/0!</v>
      </c>
      <c r="F15" s="24" t="s">
        <v>23</v>
      </c>
      <c r="G15" s="31" t="e">
        <f>IF(G9-G11*G10&gt;0,G9-G11*G10,0)</f>
        <v>#DIV/0!</v>
      </c>
    </row>
    <row r="16" spans="1:8" x14ac:dyDescent="0.2">
      <c r="A16" s="11" t="s">
        <v>13</v>
      </c>
      <c r="B16" s="12"/>
      <c r="D16" s="19" t="e">
        <f t="shared" si="0"/>
        <v>#DIV/0!</v>
      </c>
      <c r="E16" s="15" t="e">
        <f t="shared" si="1"/>
        <v>#DIV/0!</v>
      </c>
    </row>
    <row r="17" spans="1:5" ht="13.5" thickBot="1" x14ac:dyDescent="0.25">
      <c r="A17" s="13" t="s">
        <v>14</v>
      </c>
      <c r="B17" s="14"/>
      <c r="D17" s="20" t="e">
        <f t="shared" si="0"/>
        <v>#DIV/0!</v>
      </c>
      <c r="E17" s="15" t="e">
        <f t="shared" si="1"/>
        <v>#DIV/0!</v>
      </c>
    </row>
    <row r="22" spans="1:5" x14ac:dyDescent="0.2">
      <c r="A22" s="1" t="s">
        <v>25</v>
      </c>
    </row>
    <row r="23" spans="1:5" x14ac:dyDescent="0.2">
      <c r="A23" s="1" t="str">
        <f t="shared" ref="A23:A32" si="2">A8</f>
        <v>Sample 1</v>
      </c>
      <c r="B23" s="1" t="e">
        <f t="shared" ref="B23:B32" si="3">D8</f>
        <v>#DIV/0!</v>
      </c>
      <c r="C23" s="1" t="e">
        <f t="shared" ref="C23:C32" si="4">$G$15</f>
        <v>#DIV/0!</v>
      </c>
      <c r="D23" s="1" t="e">
        <f t="shared" ref="D23:D32" si="5">$G$14</f>
        <v>#DIV/0!</v>
      </c>
      <c r="E23" s="1" t="e">
        <f t="shared" ref="E23:E32" si="6">$G$13</f>
        <v>#DIV/0!</v>
      </c>
    </row>
    <row r="24" spans="1:5" x14ac:dyDescent="0.2">
      <c r="A24" s="1" t="str">
        <f t="shared" si="2"/>
        <v>Sample 2</v>
      </c>
      <c r="B24" s="1" t="e">
        <f t="shared" si="3"/>
        <v>#DIV/0!</v>
      </c>
      <c r="C24" s="1" t="e">
        <f t="shared" si="4"/>
        <v>#DIV/0!</v>
      </c>
      <c r="D24" s="1" t="e">
        <f t="shared" si="5"/>
        <v>#DIV/0!</v>
      </c>
      <c r="E24" s="1" t="e">
        <f t="shared" si="6"/>
        <v>#DIV/0!</v>
      </c>
    </row>
    <row r="25" spans="1:5" x14ac:dyDescent="0.2">
      <c r="A25" s="1" t="str">
        <f t="shared" si="2"/>
        <v>Sample 3</v>
      </c>
      <c r="B25" s="1" t="e">
        <f t="shared" si="3"/>
        <v>#DIV/0!</v>
      </c>
      <c r="C25" s="1" t="e">
        <f t="shared" si="4"/>
        <v>#DIV/0!</v>
      </c>
      <c r="D25" s="1" t="e">
        <f t="shared" si="5"/>
        <v>#DIV/0!</v>
      </c>
      <c r="E25" s="1" t="e">
        <f t="shared" si="6"/>
        <v>#DIV/0!</v>
      </c>
    </row>
    <row r="26" spans="1:5" x14ac:dyDescent="0.2">
      <c r="A26" s="1" t="str">
        <f t="shared" si="2"/>
        <v>Sample 4</v>
      </c>
      <c r="B26" s="1" t="e">
        <f t="shared" si="3"/>
        <v>#DIV/0!</v>
      </c>
      <c r="C26" s="1" t="e">
        <f t="shared" si="4"/>
        <v>#DIV/0!</v>
      </c>
      <c r="D26" s="1" t="e">
        <f t="shared" si="5"/>
        <v>#DIV/0!</v>
      </c>
      <c r="E26" s="1" t="e">
        <f t="shared" si="6"/>
        <v>#DIV/0!</v>
      </c>
    </row>
    <row r="27" spans="1:5" x14ac:dyDescent="0.2">
      <c r="A27" s="1" t="str">
        <f t="shared" si="2"/>
        <v>Sample 5</v>
      </c>
      <c r="B27" s="1" t="e">
        <f t="shared" si="3"/>
        <v>#DIV/0!</v>
      </c>
      <c r="C27" s="1" t="e">
        <f t="shared" si="4"/>
        <v>#DIV/0!</v>
      </c>
      <c r="D27" s="1" t="e">
        <f t="shared" si="5"/>
        <v>#DIV/0!</v>
      </c>
      <c r="E27" s="1" t="e">
        <f t="shared" si="6"/>
        <v>#DIV/0!</v>
      </c>
    </row>
    <row r="28" spans="1:5" x14ac:dyDescent="0.2">
      <c r="A28" s="1" t="str">
        <f t="shared" si="2"/>
        <v>Sample 6</v>
      </c>
      <c r="B28" s="1" t="e">
        <f t="shared" si="3"/>
        <v>#DIV/0!</v>
      </c>
      <c r="C28" s="1" t="e">
        <f t="shared" si="4"/>
        <v>#DIV/0!</v>
      </c>
      <c r="D28" s="1" t="e">
        <f t="shared" si="5"/>
        <v>#DIV/0!</v>
      </c>
      <c r="E28" s="1" t="e">
        <f t="shared" si="6"/>
        <v>#DIV/0!</v>
      </c>
    </row>
    <row r="29" spans="1:5" x14ac:dyDescent="0.2">
      <c r="A29" s="1" t="str">
        <f t="shared" si="2"/>
        <v>Sample 7</v>
      </c>
      <c r="B29" s="1" t="e">
        <f t="shared" si="3"/>
        <v>#DIV/0!</v>
      </c>
      <c r="C29" s="1" t="e">
        <f t="shared" si="4"/>
        <v>#DIV/0!</v>
      </c>
      <c r="D29" s="1" t="e">
        <f t="shared" si="5"/>
        <v>#DIV/0!</v>
      </c>
      <c r="E29" s="1" t="e">
        <f t="shared" si="6"/>
        <v>#DIV/0!</v>
      </c>
    </row>
    <row r="30" spans="1:5" x14ac:dyDescent="0.2">
      <c r="A30" s="1" t="str">
        <f t="shared" si="2"/>
        <v>Sample 8</v>
      </c>
      <c r="B30" s="1" t="e">
        <f t="shared" si="3"/>
        <v>#DIV/0!</v>
      </c>
      <c r="C30" s="1" t="e">
        <f t="shared" si="4"/>
        <v>#DIV/0!</v>
      </c>
      <c r="D30" s="1" t="e">
        <f t="shared" si="5"/>
        <v>#DIV/0!</v>
      </c>
      <c r="E30" s="1" t="e">
        <f t="shared" si="6"/>
        <v>#DIV/0!</v>
      </c>
    </row>
    <row r="31" spans="1:5" x14ac:dyDescent="0.2">
      <c r="A31" s="1" t="str">
        <f t="shared" si="2"/>
        <v>Sample 9</v>
      </c>
      <c r="B31" s="1" t="e">
        <f t="shared" si="3"/>
        <v>#DIV/0!</v>
      </c>
      <c r="C31" s="1" t="e">
        <f t="shared" si="4"/>
        <v>#DIV/0!</v>
      </c>
      <c r="D31" s="1" t="e">
        <f t="shared" si="5"/>
        <v>#DIV/0!</v>
      </c>
      <c r="E31" s="1" t="e">
        <f t="shared" si="6"/>
        <v>#DIV/0!</v>
      </c>
    </row>
    <row r="32" spans="1:5" x14ac:dyDescent="0.2">
      <c r="A32" s="1" t="str">
        <f t="shared" si="2"/>
        <v>Sample 10</v>
      </c>
      <c r="B32" s="1" t="e">
        <f t="shared" si="3"/>
        <v>#DIV/0!</v>
      </c>
      <c r="C32" s="1" t="e">
        <f t="shared" si="4"/>
        <v>#DIV/0!</v>
      </c>
      <c r="D32" s="1" t="e">
        <f t="shared" si="5"/>
        <v>#DIV/0!</v>
      </c>
      <c r="E32" s="1" t="e">
        <f t="shared" si="6"/>
        <v>#DIV/0!</v>
      </c>
    </row>
  </sheetData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BusinessValue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Normal</TermName>
          <TermId xmlns="http://schemas.microsoft.com/office/infopath/2007/PartnerControls">581d4866-74cc-43f1-bef1-bb304cbfeaa5</TermId>
        </TermInfo>
      </Terms>
    </DocumentBusinessValueTaxHTField0>
    <DocumentComments xmlns="http://schemas.microsoft.com/sharepoint/v3" xsi:nil="true"/>
    <DocumentDepartment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Academic Program and Course Development</TermName>
          <TermId xmlns="http://schemas.microsoft.com/office/infopath/2007/PartnerControls">59abafec-cbf5-4238-a796-a3b74278f4db</TermId>
        </TermInfo>
      </Terms>
    </DocumentDepartmentTaxHTField0>
    <DocumentCategoryTaxHTField0 xmlns="http://schemas.microsoft.com/sharepoint/v3">
      <Terms xmlns="http://schemas.microsoft.com/office/infopath/2007/PartnerControls"/>
    </DocumentCategoryTaxHTField0>
    <DocumentTypeTaxHTField0 xmlns="http://schemas.microsoft.com/sharepoint/v3">
      <Terms xmlns="http://schemas.microsoft.com/office/infopath/2007/PartnerControls"/>
    </DocumentTypeTaxHTField0>
    <TaxKeywordTaxHTField xmlns="30a82cfc-8d0b-455e-b705-4035c60ff9fd">
      <Terms xmlns="http://schemas.microsoft.com/office/infopath/2007/PartnerControls"/>
    </TaxKeywordTaxHTField>
    <CourseVersion xmlns="30a82cfc-8d0b-455e-b705-4035c60ff9fd" xsi:nil="true"/>
    <SecurityClassification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98311b30-b9e9-4d4f-9f64-0688c0d4a234</TermId>
        </TermInfo>
      </Terms>
    </SecurityClassificationTaxHTField0>
    <TaxCatchAll xmlns="30a82cfc-8d0b-455e-b705-4035c60ff9fd">
      <Value>3</Value>
      <Value>2</Value>
      <Value>1</Value>
    </TaxCatchAll>
    <DocumentSubjectTaxHTField0 xmlns="http://schemas.microsoft.com/sharepoint/v3">
      <Terms xmlns="http://schemas.microsoft.com/office/infopath/2007/PartnerControls"/>
    </DocumentSubjectTaxHTField0>
    <DocumentStatusTaxHTField0 xmlns="http://schemas.microsoft.com/sharepoint/v3">
      <Terms xmlns="http://schemas.microsoft.com/office/infopath/2007/PartnerControls"/>
    </DocumentStatusTaxHTField0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urse Development" ma:contentTypeID="0x010100A30BC5E90BED914E81F4B67CDEADBEEF0072B4D5296E9CCD41A4B955E8BC4A98B900DFF4A68AAE2AD04BBA4BD629C1D7EBB5" ma:contentTypeVersion="14" ma:contentTypeDescription="Create a new Course Development document." ma:contentTypeScope="" ma:versionID="9fa67a74855a9c398dcfad8473954e4c">
  <xsd:schema xmlns:xsd="http://www.w3.org/2001/XMLSchema" xmlns:xs="http://www.w3.org/2001/XMLSchema" xmlns:p="http://schemas.microsoft.com/office/2006/metadata/properties" xmlns:ns1="http://schemas.microsoft.com/sharepoint/v3" xmlns:ns2="30a82cfc-8d0b-455e-b705-4035c60ff9fd" targetNamespace="http://schemas.microsoft.com/office/2006/metadata/properties" ma:root="true" ma:fieldsID="7f302115a5f8a1b15560b600ae7cd187" ns1:_="" ns2:_="">
    <xsd:import namespace="http://schemas.microsoft.com/sharepoint/v3"/>
    <xsd:import namespace="30a82cfc-8d0b-455e-b705-4035c60ff9fd"/>
    <xsd:element name="properties">
      <xsd:complexType>
        <xsd:sequence>
          <xsd:element name="documentManagement">
            <xsd:complexType>
              <xsd:all>
                <xsd:element ref="ns2:CourseVersion" minOccurs="0"/>
                <xsd:element ref="ns1:DocumentComments" minOccurs="0"/>
                <xsd:element ref="ns2:TaxKeywordTaxHTField" minOccurs="0"/>
                <xsd:element ref="ns1:SecurityClassificationTaxHTField0" minOccurs="0"/>
                <xsd:element ref="ns1:DocumentCategoryTaxHTField0" minOccurs="0"/>
                <xsd:element ref="ns1:DocumentBusinessValueTaxHTField0" minOccurs="0"/>
                <xsd:element ref="ns1:DocumentSubjectTaxHTField0" minOccurs="0"/>
                <xsd:element ref="ns1:DocumentStatusTaxHTField0" minOccurs="0"/>
                <xsd:element ref="ns2:TaxCatchAll" minOccurs="0"/>
                <xsd:element ref="ns2:TaxCatchAllLabel" minOccurs="0"/>
                <xsd:element ref="ns1:DocumentTypeTaxHTField0" minOccurs="0"/>
                <xsd:element ref="ns1:DocumentDepartment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Comments" ma:index="7" nillable="true" ma:displayName="Description" ma:description="The summary or abstract of the contents of the document" ma:internalName="DocumentComments">
      <xsd:simpleType>
        <xsd:restriction base="dms:Note">
          <xsd:maxLength value="255"/>
        </xsd:restriction>
      </xsd:simpleType>
    </xsd:element>
    <xsd:element name="SecurityClassificationTaxHTField0" ma:index="13" nillable="true" ma:taxonomy="true" ma:internalName="SecurityClassificationTaxHTField0" ma:taxonomyFieldName="SecurityClassification" ma:displayName="Classification" ma:readOnly="false" ma:default="2;#Internal|98311b30-b9e9-4d4f-9f64-0688c0d4a234" ma:fieldId="{deadbeef-dd47-4075-83f4-7a25a42617f9}" ma:sspId="5ddf6d74-a44e-45e9-afc0-d7ad5ae01d3b" ma:termSetId="b4b0d153-30b9-455a-9458-c3a4d77c9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CategoryTaxHTField0" ma:index="14" nillable="true" ma:taxonomy="true" ma:internalName="DocumentCategoryTaxHTField0" ma:taxonomyFieldName="DocumentCategory" ma:displayName="Category" ma:default="" ma:fieldId="{deadbeef-df57-4942-869e-88db097302a9}" ma:sspId="5ddf6d74-a44e-45e9-afc0-d7ad5ae01d3b" ma:termSetId="52f69233-5cf0-4c4a-8a06-7adcfff7b0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BusinessValueTaxHTField0" ma:index="15" nillable="true" ma:taxonomy="true" ma:internalName="DocumentBusinessValueTaxHTField0" ma:taxonomyFieldName="DocumentBusinessValue" ma:displayName="Business Value" ma:readOnly="false" ma:default="1;#Normal|581d4866-74cc-43f1-bef1-bb304cbfeaa5" ma:fieldId="{deadbeef-1563-43e8-a472-f8beecdc2f9a}" ma:sspId="5ddf6d74-a44e-45e9-afc0-d7ad5ae01d3b" ma:termSetId="de6416be-ddc0-435d-937d-8647ab739b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ubjectTaxHTField0" ma:index="16" nillable="true" ma:taxonomy="true" ma:internalName="DocumentSubjectTaxHTField0" ma:taxonomyFieldName="DocumentSubject" ma:displayName="Subject" ma:readOnly="false" ma:default="" ma:fieldId="{deadbeef-f57a-49aa-8e80-40b7474d5a66}" ma:sspId="5ddf6d74-a44e-45e9-afc0-d7ad5ae01d3b" ma:termSetId="122e6309-b4e4-4602-9fcd-00090a755f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StatusTaxHTField0" ma:index="17" nillable="true" ma:taxonomy="true" ma:internalName="DocumentStatusTaxHTField0" ma:taxonomyFieldName="DocumentStatus" ma:displayName="Status" ma:default="" ma:fieldId="{deadbeef-14b3-4711-a028-ec5ab2e777db}" ma:sspId="5ddf6d74-a44e-45e9-afc0-d7ad5ae01d3b" ma:termSetId="89f586f0-dd11-45fd-b561-c10d067e4b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TypeTaxHTField0" ma:index="20" nillable="true" ma:taxonomy="true" ma:internalName="DocumentTypeTaxHTField0" ma:taxonomyFieldName="DocumentType" ma:displayName="Document Type" ma:readOnly="false" ma:default="" ma:fieldId="{deadbeef-9601-426a-9322-ac73799625f1}" ma:sspId="5ddf6d74-a44e-45e9-afc0-d7ad5ae01d3b" ma:termSetId="56472838-225c-4fb3-b14d-139d47897cc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DepartmentTaxHTField0" ma:index="21" nillable="true" ma:taxonomy="true" ma:internalName="DocumentDepartmentTaxHTField0" ma:taxonomyFieldName="DocumentDepartment" ma:displayName="Department" ma:readOnly="false" ma:default="3;#Academic Program and Course Development|59abafec-cbf5-4238-a796-a3b74278f4db" ma:fieldId="{deadbeef-6c26-4ca2-8669-4998fb5582db}" ma:sspId="5ddf6d74-a44e-45e9-afc0-d7ad5ae01d3b" ma:termSetId="1601148f-bc18-4e12-8568-fe1a2a04260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82cfc-8d0b-455e-b705-4035c60ff9fd" elementFormDefault="qualified">
    <xsd:import namespace="http://schemas.microsoft.com/office/2006/documentManagement/types"/>
    <xsd:import namespace="http://schemas.microsoft.com/office/infopath/2007/PartnerControls"/>
    <xsd:element name="CourseVersion" ma:index="4" nillable="true" ma:displayName="Course Version" ma:internalName="CourseVersion">
      <xsd:simpleType>
        <xsd:restriction base="dms:Text">
          <xsd:maxLength value="255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5ddf6d74-a44e-45e9-afc0-d7ad5ae01d3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549d8d1-fd35-42e1-a179-f6926eae1453}" ma:internalName="TaxCatchAll" ma:showField="CatchAllData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549d8d1-fd35-42e1-a179-f6926eae1453}" ma:internalName="TaxCatchAllLabel" ma:readOnly="true" ma:showField="CatchAllDataLabel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597E39B2-9B01-4B69-B0C4-60B49032AC70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6D0A2DFB-AAB4-4662-9A40-7259BA6565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D92DC0-6807-404E-A153-7DD37C408106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30a82cfc-8d0b-455e-b705-4035c60ff9fd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B70A1D14-9D6F-4B48-808C-21A1E60BB6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a82cfc-8d0b-455e-b705-4035c60ff9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F63374EB-0F68-49AD-8B23-01D41E531EE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for 13.2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Elissa Torres</dc:creator>
  <cp:keywords/>
  <cp:lastModifiedBy>unknown</cp:lastModifiedBy>
  <dcterms:created xsi:type="dcterms:W3CDTF">2016-05-10T02:54:40Z</dcterms:created>
  <dcterms:modified xsi:type="dcterms:W3CDTF">2018-10-30T16:48:09Z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0x010100A30BC5E90BED914E81F4B67CDEADBEEF0072B4D5296E9CCD41A4B955E8BC4A98B900DFF4A68AAE2AD04BBA4BD629C1D7EBB5</vt:lpwstr>
  </property>
  <property fmtid="{D5CDD505-2E9C-101B-9397-08002B2CF9AE}" pid="3" name="DocumentSubject">
    <vt:lpwstr/>
  </property>
  <property fmtid="{D5CDD505-2E9C-101B-9397-08002B2CF9AE}" pid="4" name="DocumentDepartment">
    <vt:lpwstr>3;#Academic Program and Course Development|59abafec-cbf5-4238-a796-a3b74278f4db</vt:lpwstr>
  </property>
  <property fmtid="{D5CDD505-2E9C-101B-9397-08002B2CF9AE}" pid="5" name="TaxKeyword">
    <vt:lpwstr/>
  </property>
  <property fmtid="{D5CDD505-2E9C-101B-9397-08002B2CF9AE}" pid="6" name="DocumentBusinessValue">
    <vt:lpwstr>1;#Normal|581d4866-74cc-43f1-bef1-bb304cbfeaa5</vt:lpwstr>
  </property>
  <property fmtid="{D5CDD505-2E9C-101B-9397-08002B2CF9AE}" pid="7" name="SecurityClassification">
    <vt:lpwstr>2;#Internal|98311b30-b9e9-4d4f-9f64-0688c0d4a234</vt:lpwstr>
  </property>
  <property fmtid="{D5CDD505-2E9C-101B-9397-08002B2CF9AE}" pid="8" name="DocumentStatus">
    <vt:lpwstr/>
  </property>
  <property fmtid="{D5CDD505-2E9C-101B-9397-08002B2CF9AE}" pid="9" name="DocumentType">
    <vt:lpwstr/>
  </property>
  <property fmtid="{D5CDD505-2E9C-101B-9397-08002B2CF9AE}" pid="10" name="DocumentCategory">
    <vt:lpwstr/>
  </property>
</Properties>
</file>